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1 INFORMACIÓN CONTABLE\"/>
    </mc:Choice>
  </mc:AlternateContent>
  <xr:revisionPtr revIDLastSave="0" documentId="13_ncr:1_{0E58D1A8-6DBD-4AC1-BA1F-B35E5A8023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E17" i="1"/>
  <c r="E16" i="1"/>
  <c r="E15" i="1"/>
  <c r="E14" i="1"/>
  <c r="E12" i="1" s="1"/>
  <c r="E13" i="1"/>
  <c r="F13" i="1" s="1"/>
  <c r="E11" i="1"/>
  <c r="F11" i="1" s="1"/>
  <c r="E10" i="1"/>
  <c r="F10" i="1" s="1"/>
  <c r="E9" i="1"/>
  <c r="F9" i="1" s="1"/>
  <c r="E8" i="1"/>
  <c r="E7" i="1"/>
  <c r="E6" i="1"/>
  <c r="E5" i="1"/>
  <c r="D4" i="1"/>
  <c r="C4" i="1"/>
  <c r="D12" i="1"/>
  <c r="C12" i="1"/>
  <c r="B12" i="1"/>
  <c r="B4" i="1"/>
  <c r="C3" i="1" l="1"/>
  <c r="F15" i="1"/>
  <c r="F17" i="1"/>
  <c r="F14" i="1"/>
  <c r="F12" i="1" s="1"/>
  <c r="F16" i="1"/>
  <c r="F18" i="1"/>
  <c r="F5" i="1"/>
  <c r="F4" i="1" s="1"/>
  <c r="F7" i="1"/>
  <c r="F6" i="1"/>
  <c r="F8" i="1"/>
  <c r="D3" i="1"/>
  <c r="E4" i="1"/>
  <c r="E3" i="1"/>
  <c r="B3" i="1"/>
  <c r="F3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<sst xmlns="http://schemas.openxmlformats.org/spreadsheetml/2006/main" count="27" uniqueCount="27">
  <si>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</si>
  <si>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</si>
  <si>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</si>
  <si>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</si>
  <si>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</si>
  <si>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</si>
  <si>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</si>
  <si>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</si>
  <si>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</si>
  <si>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</si>
  <si>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</si>
  <si>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</si>
  <si>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</si>
  <si>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</si>
  <si>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</si>
  <si>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</si>
  <si>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</si>
  <si>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</si>
  <si>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</si>
  <si>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</si>
  <si>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</si>
  <si>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</si>
  <si>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</si>
  <si>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</si>
  <si>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</si>
  <si>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</si>
  <si>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León, Guanajuato (IMUVI)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</si>
</sst>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60960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122420"/>
          <a:ext cx="63093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6640625" style="1" customWidth="1"/>
    <col min="2" max="6" width="20.66406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ht="22.5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645238670.30999994</v>
      </c>
      <c r="C3" s="6">
        <f t="shared" ref="C3:F3" si="0">+C4+C12</f>
        <v>279187368.19</v>
      </c>
      <c r="D3" s="6">
        <f t="shared" si="0"/>
        <v>259102976.74000001</v>
      </c>
      <c r="E3" s="6">
        <f t="shared" si="0"/>
        <v>665323061.76000011</v>
      </c>
      <c r="F3" s="6">
        <f t="shared" si="0"/>
        <v>20084391.450000048</v>
      </c>
    </row>
    <row r="4" spans="1:6" x14ac:dyDescent="0.2">
      <c r="A4" s="7" t="s">
        <v>4</v>
      </c>
      <c r="B4" s="6">
        <f>SUM(B5:B11)</f>
        <v>429226107.20999998</v>
      </c>
      <c r="C4" s="6">
        <f t="shared" ref="C4:F4" si="1">SUM(C5:C11)</f>
        <v>264661478.67999998</v>
      </c>
      <c r="D4" s="6">
        <f t="shared" si="1"/>
        <v>246492823.67000002</v>
      </c>
      <c r="E4" s="6">
        <f t="shared" si="1"/>
        <v>447394762.22000009</v>
      </c>
      <c r="F4" s="6">
        <f t="shared" si="1"/>
        <v>18168655.010000058</v>
      </c>
    </row>
    <row r="5" spans="1:6" x14ac:dyDescent="0.2">
      <c r="A5" s="8" t="s">
        <v>5</v>
      </c>
      <c r="B5" s="9">
        <v>153024097.09</v>
      </c>
      <c r="C5" s="9">
        <v>207381944.37</v>
      </c>
      <c r="D5" s="9">
        <v>174044620.53999999</v>
      </c>
      <c r="E5" s="9">
        <f>+B5+C5-D5</f>
        <v>186361420.92000005</v>
      </c>
      <c r="F5" s="9">
        <f>+E5-B5</f>
        <v>33337323.830000043</v>
      </c>
    </row>
    <row r="6" spans="1:6" x14ac:dyDescent="0.2">
      <c r="A6" s="8" t="s">
        <v>6</v>
      </c>
      <c r="B6" s="9">
        <v>31402984</v>
      </c>
      <c r="C6" s="9">
        <v>35755494.390000001</v>
      </c>
      <c r="D6" s="9">
        <v>40877068.829999998</v>
      </c>
      <c r="E6" s="9">
        <f t="shared" ref="E6:E11" si="2">+B6+C6-D6</f>
        <v>26281409.560000002</v>
      </c>
      <c r="F6" s="9">
        <f t="shared" ref="F6:F11" si="3">+E6-B6</f>
        <v>-5121574.4399999976</v>
      </c>
    </row>
    <row r="7" spans="1:6" x14ac:dyDescent="0.2">
      <c r="A7" s="8" t="s">
        <v>7</v>
      </c>
      <c r="B7" s="9">
        <v>6103860.5700000003</v>
      </c>
      <c r="C7" s="9">
        <v>2249175.73</v>
      </c>
      <c r="D7" s="9">
        <v>2349114.16</v>
      </c>
      <c r="E7" s="9">
        <f t="shared" si="2"/>
        <v>6003922.1400000006</v>
      </c>
      <c r="F7" s="9">
        <f t="shared" si="3"/>
        <v>-99938.429999999702</v>
      </c>
    </row>
    <row r="8" spans="1:6" x14ac:dyDescent="0.2">
      <c r="A8" s="8" t="s">
        <v>1</v>
      </c>
      <c r="B8" s="9">
        <v>240345254.25999999</v>
      </c>
      <c r="C8" s="9">
        <v>19274864.190000001</v>
      </c>
      <c r="D8" s="9">
        <v>29222020.140000001</v>
      </c>
      <c r="E8" s="9">
        <f t="shared" si="2"/>
        <v>230398098.31</v>
      </c>
      <c r="F8" s="9">
        <f t="shared" si="3"/>
        <v>-9947155.9499999881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f t="shared" si="2"/>
        <v>-1650088.71</v>
      </c>
      <c r="F10" s="9">
        <f t="shared" si="3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6" x14ac:dyDescent="0.2">
      <c r="A12" s="7" t="s">
        <v>10</v>
      </c>
      <c r="B12" s="6">
        <f>SUM(B13:B21)</f>
        <v>216012563.09999999</v>
      </c>
      <c r="C12" s="6">
        <f t="shared" ref="C12:F12" si="4">SUM(C13:C21)</f>
        <v>14525889.510000002</v>
      </c>
      <c r="D12" s="6">
        <f t="shared" si="4"/>
        <v>12610153.07</v>
      </c>
      <c r="E12" s="6">
        <f t="shared" si="4"/>
        <v>217928299.53999999</v>
      </c>
      <c r="F12" s="6">
        <f t="shared" si="4"/>
        <v>1915736.4399999892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 t="shared" ref="E13:E21" si="5">+B13+C13-D13</f>
        <v>0</v>
      </c>
      <c r="F13" s="9">
        <f t="shared" ref="F13:F21" si="6">+E13-B13</f>
        <v>0</v>
      </c>
    </row>
    <row r="14" spans="1:6" x14ac:dyDescent="0.2">
      <c r="A14" s="8" t="s">
        <v>12</v>
      </c>
      <c r="B14" s="10">
        <v>179527448.09999999</v>
      </c>
      <c r="C14" s="10">
        <v>12444487.32</v>
      </c>
      <c r="D14" s="10">
        <v>7502551.9299999997</v>
      </c>
      <c r="E14" s="10">
        <f t="shared" si="5"/>
        <v>184469383.48999998</v>
      </c>
      <c r="F14" s="10">
        <f t="shared" si="6"/>
        <v>4941935.3899999857</v>
      </c>
    </row>
    <row r="15" spans="1:6" x14ac:dyDescent="0.2">
      <c r="A15" s="8" t="s">
        <v>13</v>
      </c>
      <c r="B15" s="10">
        <v>49294868.659999996</v>
      </c>
      <c r="C15" s="10">
        <v>0</v>
      </c>
      <c r="D15" s="10">
        <v>1976864.05</v>
      </c>
      <c r="E15" s="10">
        <f t="shared" si="5"/>
        <v>47318004.609999999</v>
      </c>
      <c r="F15" s="10">
        <f t="shared" si="6"/>
        <v>-1976864.049999997</v>
      </c>
    </row>
    <row r="16" spans="1:6" x14ac:dyDescent="0.2">
      <c r="A16" s="8" t="s">
        <v>14</v>
      </c>
      <c r="B16" s="9">
        <v>16953651.18</v>
      </c>
      <c r="C16" s="9">
        <v>1237706.6399999999</v>
      </c>
      <c r="D16" s="9">
        <v>51567.99</v>
      </c>
      <c r="E16" s="9">
        <f t="shared" si="5"/>
        <v>18139789.830000002</v>
      </c>
      <c r="F16" s="9">
        <f t="shared" si="6"/>
        <v>1186138.6500000022</v>
      </c>
    </row>
    <row r="17" spans="1:6" x14ac:dyDescent="0.2">
      <c r="A17" s="8" t="s">
        <v>15</v>
      </c>
      <c r="B17" s="9">
        <v>1781746.38</v>
      </c>
      <c r="C17" s="9">
        <v>843695.55</v>
      </c>
      <c r="D17" s="9">
        <v>0</v>
      </c>
      <c r="E17" s="9">
        <f t="shared" si="5"/>
        <v>2625441.9299999997</v>
      </c>
      <c r="F17" s="9">
        <f t="shared" si="6"/>
        <v>843695.54999999981</v>
      </c>
    </row>
    <row r="18" spans="1:6" x14ac:dyDescent="0.2">
      <c r="A18" s="8" t="s">
        <v>16</v>
      </c>
      <c r="B18" s="9">
        <v>-31545151.219999999</v>
      </c>
      <c r="C18" s="9">
        <v>0</v>
      </c>
      <c r="D18" s="9">
        <v>3079169.1</v>
      </c>
      <c r="E18" s="9">
        <f t="shared" si="5"/>
        <v>-34624320.32</v>
      </c>
      <c r="F18" s="9">
        <f t="shared" si="6"/>
        <v>-3079169.1000000015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5"/>
        <v>0</v>
      </c>
      <c r="F19" s="9">
        <f t="shared" si="6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5"/>
        <v>0</v>
      </c>
      <c r="F20" s="9">
        <f t="shared" si="6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5"/>
        <v>0</v>
      </c>
      <c r="F21" s="9">
        <f t="shared" si="6"/>
        <v>0</v>
      </c>
    </row>
    <row r="23" spans="1:6" ht="12.75" x14ac:dyDescent="0.2">
      <c r="A23" s="2" t="s">
        <v>24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2022-07-20T15:20:59Z</cp:lastPrinted>
  <dcterms:created xsi:type="dcterms:W3CDTF">2014-02-09T04:04:15Z</dcterms:created>
  <dcterms:modified xsi:type="dcterms:W3CDTF">2022-10-20T04:45:50Z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